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C13" i="1"/>
  <c r="C14" i="1"/>
  <c r="C15" i="1"/>
  <c r="C16" i="1"/>
  <c r="C12" i="1"/>
  <c r="D3" i="2"/>
  <c r="D4" i="2"/>
  <c r="D5" i="2"/>
  <c r="D6" i="2"/>
  <c r="D2" i="2"/>
</calcChain>
</file>

<file path=xl/sharedStrings.xml><?xml version="1.0" encoding="utf-8"?>
<sst xmlns="http://schemas.openxmlformats.org/spreadsheetml/2006/main" count="46" uniqueCount="43">
  <si>
    <t>AGE</t>
  </si>
  <si>
    <t>0--2</t>
  </si>
  <si>
    <t>baby</t>
  </si>
  <si>
    <t>toddler</t>
  </si>
  <si>
    <t>kid</t>
  </si>
  <si>
    <t>child</t>
  </si>
  <si>
    <t xml:space="preserve">adult </t>
  </si>
  <si>
    <t>3--4</t>
  </si>
  <si>
    <t>5--7</t>
  </si>
  <si>
    <t>more 20</t>
  </si>
  <si>
    <t>8--12</t>
  </si>
  <si>
    <t>teen</t>
  </si>
  <si>
    <t>13-19</t>
  </si>
  <si>
    <t xml:space="preserve">my age </t>
  </si>
  <si>
    <t>AGE group</t>
  </si>
  <si>
    <t>my age group</t>
  </si>
  <si>
    <t>product id</t>
  </si>
  <si>
    <t>apple</t>
  </si>
  <si>
    <t>banana</t>
  </si>
  <si>
    <t>tomato</t>
  </si>
  <si>
    <t>orange</t>
  </si>
  <si>
    <t>VLOOKUP</t>
  </si>
  <si>
    <t>sumif</t>
  </si>
  <si>
    <t>countif</t>
  </si>
  <si>
    <t>averageif</t>
  </si>
  <si>
    <t>AND</t>
  </si>
  <si>
    <t>OR</t>
  </si>
  <si>
    <t>orde id</t>
  </si>
  <si>
    <t>subtotal</t>
  </si>
  <si>
    <t>Region</t>
  </si>
  <si>
    <t>Shipping</t>
  </si>
  <si>
    <t>Total</t>
  </si>
  <si>
    <t>Shipping Rates</t>
  </si>
  <si>
    <t>Zone</t>
  </si>
  <si>
    <t>Rate</t>
  </si>
  <si>
    <t>North</t>
  </si>
  <si>
    <t>South</t>
  </si>
  <si>
    <t>East</t>
  </si>
  <si>
    <t>West</t>
  </si>
  <si>
    <t>HLOOKUP</t>
  </si>
  <si>
    <t>south</t>
  </si>
  <si>
    <t>west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</si>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</sst>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3" fillId="5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3" fillId="7" borderId="0" xfId="0" applyFont="1" applyFill="1"/>
    <xf numFmtId="0" fontId="3" fillId="6" borderId="0" xfId="0" applyFont="1" applyFill="1"/>
    <xf numFmtId="9" fontId="4" fillId="6" borderId="0" xfId="0" applyNumberFormat="1" applyFont="1" applyFill="1"/>
    <xf numFmtId="0" fontId="1" fillId="8" borderId="0" xfId="0" applyFont="1" applyFill="1"/>
    <xf numFmtId="0" fontId="0" fillId="8" borderId="0" xfId="0" applyFill="1"/>
    <xf numFmtId="0" fontId="1" fillId="8" borderId="0" xfId="0" applyFont="1" applyFill="1" applyBorder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5"/>
  <sheetViews>
    <sheetView workbookViewId="0">
      <selection activeCell="M19" sqref="M19"/>
    </sheetView>
  </sheetViews>
  <sheetFormatPr defaultRowHeight="15" x14ac:dyDescent="0.25"/>
  <cols>
    <col min="2" max="2" width="11" customWidth="1"/>
    <col min="3" max="3" width="12" customWidth="1"/>
    <col min="5" max="5" width="11.140625" customWidth="1"/>
    <col min="6" max="6" width="12.85546875" customWidth="1"/>
  </cols>
  <sheetData>
    <row r="2" spans="2:13" ht="15.75" x14ac:dyDescent="0.25">
      <c r="B2" s="1" t="s">
        <v>0</v>
      </c>
      <c r="C2" s="1" t="s">
        <v>14</v>
      </c>
      <c r="E2" s="3" t="s">
        <v>13</v>
      </c>
      <c r="F2" s="3" t="s">
        <v>15</v>
      </c>
    </row>
    <row r="3" spans="2:13" ht="15.75" x14ac:dyDescent="0.25">
      <c r="B3" s="1" t="s">
        <v>1</v>
      </c>
      <c r="C3" s="1" t="s">
        <v>2</v>
      </c>
      <c r="E3" s="3">
        <v>2</v>
      </c>
      <c r="F3" s="3" t="str">
        <f>IF(E3&lt;=2,"baby",IF(E3&lt;=4,"toddler",IF(E3&lt;=7,"child",IF(E3&lt;=12,"kid",IF(E3&lt;=19,"teen","adult")))))</f>
        <v>baby</v>
      </c>
      <c r="H3" s="5">
        <v>2</v>
      </c>
      <c r="I3" s="5">
        <v>1</v>
      </c>
    </row>
    <row r="4" spans="2:13" ht="15.75" x14ac:dyDescent="0.25">
      <c r="B4" s="1" t="s">
        <v>7</v>
      </c>
      <c r="C4" s="1" t="s">
        <v>3</v>
      </c>
      <c r="E4" s="3">
        <v>3</v>
      </c>
      <c r="F4" s="3" t="str">
        <f t="shared" ref="F4:F17" si="0">IF(E4&lt;=2,"baby",IF(E4&lt;=4,"toddler",IF(E4&lt;=7,"child",IF(E4&lt;=12,"kid",IF(E4&lt;=19,"teen","adult")))))</f>
        <v>toddler</v>
      </c>
      <c r="H4" s="5">
        <v>4</v>
      </c>
      <c r="I4" s="5">
        <v>2</v>
      </c>
    </row>
    <row r="5" spans="2:13" ht="15.75" x14ac:dyDescent="0.25">
      <c r="B5" s="1" t="s">
        <v>8</v>
      </c>
      <c r="C5" s="1" t="s">
        <v>5</v>
      </c>
      <c r="E5" s="3">
        <v>60</v>
      </c>
      <c r="F5" s="3" t="str">
        <f t="shared" si="0"/>
        <v>adult</v>
      </c>
      <c r="H5" s="5">
        <v>6</v>
      </c>
      <c r="I5" s="5">
        <v>3</v>
      </c>
    </row>
    <row r="6" spans="2:13" ht="15.75" x14ac:dyDescent="0.25">
      <c r="B6" s="2" t="s">
        <v>10</v>
      </c>
      <c r="C6" s="1" t="s">
        <v>4</v>
      </c>
      <c r="E6" s="3">
        <v>4</v>
      </c>
      <c r="F6" s="3" t="str">
        <f t="shared" si="0"/>
        <v>toddler</v>
      </c>
      <c r="H6" s="5">
        <v>8</v>
      </c>
      <c r="I6" s="5">
        <v>4</v>
      </c>
    </row>
    <row r="7" spans="2:13" ht="15.75" x14ac:dyDescent="0.25">
      <c r="B7" s="2" t="s">
        <v>12</v>
      </c>
      <c r="C7" s="1" t="s">
        <v>11</v>
      </c>
      <c r="E7" s="3">
        <v>5</v>
      </c>
      <c r="F7" s="3" t="str">
        <f t="shared" si="0"/>
        <v>child</v>
      </c>
      <c r="H7" s="5">
        <v>10</v>
      </c>
      <c r="I7" s="5">
        <v>5</v>
      </c>
    </row>
    <row r="8" spans="2:13" ht="15.75" x14ac:dyDescent="0.25">
      <c r="B8" s="1" t="s">
        <v>9</v>
      </c>
      <c r="C8" s="1" t="s">
        <v>6</v>
      </c>
      <c r="E8" s="3">
        <v>6</v>
      </c>
      <c r="F8" s="3" t="str">
        <f t="shared" si="0"/>
        <v>child</v>
      </c>
      <c r="H8" s="5">
        <v>12</v>
      </c>
      <c r="I8" s="5">
        <v>6</v>
      </c>
      <c r="L8" s="19" t="s">
        <v>21</v>
      </c>
      <c r="M8" s="19"/>
    </row>
    <row r="9" spans="2:13" x14ac:dyDescent="0.25">
      <c r="E9" s="3">
        <v>88</v>
      </c>
      <c r="F9" s="3" t="str">
        <f t="shared" si="0"/>
        <v>adult</v>
      </c>
      <c r="H9" s="5">
        <v>14</v>
      </c>
      <c r="I9" s="5">
        <v>7</v>
      </c>
      <c r="L9" t="s">
        <v>42</v>
      </c>
    </row>
    <row r="10" spans="2:13" x14ac:dyDescent="0.25">
      <c r="E10" s="3">
        <v>943</v>
      </c>
      <c r="F10" s="3" t="str">
        <f t="shared" si="0"/>
        <v>adult</v>
      </c>
      <c r="H10" s="5">
        <v>16</v>
      </c>
      <c r="I10" s="5">
        <v>8</v>
      </c>
      <c r="L10" s="5">
        <v>3</v>
      </c>
      <c r="M10" s="5" t="s">
        <v>18</v>
      </c>
    </row>
    <row r="11" spans="2:13" x14ac:dyDescent="0.25">
      <c r="B11" s="5" t="s">
        <v>16</v>
      </c>
      <c r="C11" s="5"/>
      <c r="E11" s="3">
        <v>987</v>
      </c>
      <c r="F11" s="3" t="str">
        <f t="shared" si="0"/>
        <v>adult</v>
      </c>
      <c r="H11" s="5">
        <v>18</v>
      </c>
      <c r="I11" s="5">
        <v>9</v>
      </c>
      <c r="L11" s="5">
        <v>5</v>
      </c>
      <c r="M11" s="5" t="s">
        <v>17</v>
      </c>
    </row>
    <row r="12" spans="2:13" x14ac:dyDescent="0.25">
      <c r="B12" s="5">
        <v>7</v>
      </c>
      <c r="C12" s="5" t="str">
        <f>VLOOKUP(B12,$L$10:$M$13,2,FALSE)</f>
        <v>tomato</v>
      </c>
      <c r="E12" s="3">
        <v>5</v>
      </c>
      <c r="F12" s="3" t="str">
        <f t="shared" si="0"/>
        <v>child</v>
      </c>
      <c r="H12" s="5">
        <v>20</v>
      </c>
      <c r="I12" s="5">
        <v>10</v>
      </c>
      <c r="L12" s="5">
        <v>7</v>
      </c>
      <c r="M12" s="5" t="s">
        <v>19</v>
      </c>
    </row>
    <row r="13" spans="2:13" x14ac:dyDescent="0.25">
      <c r="B13" s="5">
        <v>3</v>
      </c>
      <c r="C13" s="5" t="str">
        <f t="shared" ref="C13:C16" si="1">VLOOKUP(B13,$L$10:$M$13,2,FALSE)</f>
        <v>banana</v>
      </c>
      <c r="E13" s="3">
        <v>7</v>
      </c>
      <c r="F13" s="3" t="str">
        <f t="shared" si="0"/>
        <v>child</v>
      </c>
      <c r="H13" s="5">
        <v>22</v>
      </c>
      <c r="I13" s="5">
        <v>11</v>
      </c>
      <c r="L13" s="5">
        <v>9</v>
      </c>
      <c r="M13" s="5" t="s">
        <v>20</v>
      </c>
    </row>
    <row r="14" spans="2:13" x14ac:dyDescent="0.25">
      <c r="B14" s="5">
        <v>7</v>
      </c>
      <c r="C14" s="5" t="str">
        <f t="shared" si="1"/>
        <v>tomato</v>
      </c>
      <c r="E14" s="3">
        <v>8</v>
      </c>
      <c r="F14" s="3" t="str">
        <f t="shared" si="0"/>
        <v>kid</v>
      </c>
      <c r="H14" s="5">
        <v>24</v>
      </c>
      <c r="I14" s="5">
        <v>12</v>
      </c>
    </row>
    <row r="15" spans="2:13" x14ac:dyDescent="0.25">
      <c r="B15" s="5">
        <v>9</v>
      </c>
      <c r="C15" s="5" t="str">
        <f t="shared" si="1"/>
        <v>orange</v>
      </c>
      <c r="E15" s="3">
        <v>9</v>
      </c>
      <c r="F15" s="3" t="str">
        <f t="shared" si="0"/>
        <v>kid</v>
      </c>
      <c r="H15" s="5">
        <v>26</v>
      </c>
      <c r="I15" s="5">
        <v>13</v>
      </c>
    </row>
    <row r="16" spans="2:13" x14ac:dyDescent="0.25">
      <c r="B16" s="5">
        <v>7</v>
      </c>
      <c r="C16" s="5" t="str">
        <f t="shared" si="1"/>
        <v>tomato</v>
      </c>
      <c r="E16" s="3">
        <v>8</v>
      </c>
      <c r="F16" s="3" t="str">
        <f t="shared" si="0"/>
        <v>kid</v>
      </c>
      <c r="H16" s="5">
        <v>28</v>
      </c>
      <c r="I16" s="5">
        <v>14</v>
      </c>
    </row>
    <row r="17" spans="2:9" x14ac:dyDescent="0.25">
      <c r="E17" s="3">
        <v>11</v>
      </c>
      <c r="F17" s="3" t="str">
        <f t="shared" si="0"/>
        <v>kid</v>
      </c>
      <c r="H17" s="5">
        <v>30</v>
      </c>
      <c r="I17" s="5">
        <v>15</v>
      </c>
    </row>
    <row r="18" spans="2:9" x14ac:dyDescent="0.25">
      <c r="G18" s="16" t="s">
        <v>22</v>
      </c>
      <c r="H18" s="17">
        <f>SUMIF(H3:H17,"=20")</f>
        <v>20</v>
      </c>
    </row>
    <row r="19" spans="2:9" x14ac:dyDescent="0.25">
      <c r="E19" s="6"/>
      <c r="G19" s="16" t="s">
        <v>23</v>
      </c>
      <c r="H19" s="17">
        <f>COUNTIF(H3:H17,"&lt;10")</f>
        <v>4</v>
      </c>
    </row>
    <row r="20" spans="2:9" x14ac:dyDescent="0.25">
      <c r="B20" s="4"/>
      <c r="C20" s="4"/>
      <c r="G20" s="16" t="s">
        <v>24</v>
      </c>
      <c r="H20" s="17">
        <f>AVERAGEIF(H3:H17,"&lt;20")</f>
        <v>10</v>
      </c>
    </row>
    <row r="21" spans="2:9" x14ac:dyDescent="0.25">
      <c r="B21" s="4"/>
      <c r="C21" s="4"/>
      <c r="G21" s="18" t="s">
        <v>25</v>
      </c>
      <c r="H21" s="17" t="b">
        <f>AND(H13&gt;20)</f>
        <v>1</v>
      </c>
    </row>
    <row r="22" spans="2:9" x14ac:dyDescent="0.25">
      <c r="B22" s="4"/>
      <c r="C22" s="4"/>
      <c r="G22" s="18" t="s">
        <v>26</v>
      </c>
      <c r="H22" s="17" t="b">
        <f>OR(H17&gt;30,I17&gt;10)</f>
        <v>1</v>
      </c>
    </row>
    <row r="23" spans="2:9" x14ac:dyDescent="0.25">
      <c r="B23" s="4"/>
      <c r="C23" s="4"/>
    </row>
    <row r="24" spans="2:9" x14ac:dyDescent="0.25">
      <c r="B24" s="4"/>
      <c r="C24" s="4"/>
    </row>
    <row r="25" spans="2:9" x14ac:dyDescent="0.25">
      <c r="B25" s="4"/>
      <c r="C25" s="4"/>
    </row>
  </sheetData>
  <mergeCells count="1">
    <mergeCell ref="L8:M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E20" sqref="E20"/>
    </sheetView>
  </sheetViews>
  <sheetFormatPr defaultRowHeight="15" x14ac:dyDescent="0.25"/>
  <cols>
    <col min="2" max="2" width="10.7109375" customWidth="1"/>
    <col min="4" max="4" width="11" customWidth="1"/>
    <col min="5" max="5" width="9.42578125" customWidth="1"/>
  </cols>
  <sheetData>
    <row r="1" spans="1:10" ht="18.75" x14ac:dyDescent="0.3">
      <c r="A1" s="7" t="s">
        <v>27</v>
      </c>
      <c r="B1" s="7" t="s">
        <v>28</v>
      </c>
      <c r="C1" s="7" t="s">
        <v>29</v>
      </c>
      <c r="D1" s="7" t="s">
        <v>30</v>
      </c>
      <c r="E1" s="7" t="s">
        <v>31</v>
      </c>
    </row>
    <row r="2" spans="1:10" ht="18.75" x14ac:dyDescent="0.3">
      <c r="A2" s="8">
        <v>1</v>
      </c>
      <c r="B2" s="9">
        <v>100</v>
      </c>
      <c r="C2" s="8" t="s">
        <v>38</v>
      </c>
      <c r="D2" s="10">
        <f>HLOOKUP(C2,$B$11:$E$12,2,FALSE)</f>
        <v>0.03</v>
      </c>
      <c r="E2" s="9">
        <v>103</v>
      </c>
    </row>
    <row r="3" spans="1:10" ht="18.75" x14ac:dyDescent="0.3">
      <c r="A3" s="8">
        <v>2</v>
      </c>
      <c r="B3" s="9">
        <v>200</v>
      </c>
      <c r="C3" s="8" t="s">
        <v>40</v>
      </c>
      <c r="D3" s="10">
        <f t="shared" ref="D3:D6" si="0">HLOOKUP(C3,$B$11:$E$12,2,FALSE)</f>
        <v>0.04</v>
      </c>
      <c r="E3" s="9">
        <v>220</v>
      </c>
      <c r="H3" s="20" t="s">
        <v>39</v>
      </c>
      <c r="I3" s="20"/>
      <c r="J3" s="20"/>
    </row>
    <row r="4" spans="1:10" ht="18.75" x14ac:dyDescent="0.3">
      <c r="A4" s="8">
        <v>3</v>
      </c>
      <c r="B4" s="9">
        <v>300</v>
      </c>
      <c r="C4" s="8" t="s">
        <v>40</v>
      </c>
      <c r="D4" s="10">
        <f t="shared" si="0"/>
        <v>0.04</v>
      </c>
      <c r="E4" s="9">
        <v>312</v>
      </c>
      <c r="H4" s="20"/>
      <c r="I4" s="20"/>
      <c r="J4" s="20"/>
    </row>
    <row r="5" spans="1:10" ht="18.75" x14ac:dyDescent="0.3">
      <c r="A5" s="8">
        <v>4</v>
      </c>
      <c r="B5" s="9">
        <v>200</v>
      </c>
      <c r="C5" s="8" t="s">
        <v>41</v>
      </c>
      <c r="D5" s="10">
        <f t="shared" si="0"/>
        <v>0.03</v>
      </c>
      <c r="E5" s="9">
        <v>206</v>
      </c>
      <c r="H5" s="20"/>
      <c r="I5" s="20"/>
      <c r="J5" s="20"/>
    </row>
    <row r="6" spans="1:10" ht="18.75" x14ac:dyDescent="0.3">
      <c r="A6" s="8">
        <v>5</v>
      </c>
      <c r="B6" s="9">
        <v>300</v>
      </c>
      <c r="C6" s="8" t="s">
        <v>41</v>
      </c>
      <c r="D6" s="10">
        <f t="shared" si="0"/>
        <v>0.03</v>
      </c>
      <c r="E6" s="9">
        <v>312</v>
      </c>
      <c r="H6" s="20"/>
      <c r="I6" s="20"/>
      <c r="J6" s="20"/>
    </row>
    <row r="7" spans="1:10" ht="18.75" x14ac:dyDescent="0.3">
      <c r="A7" s="11"/>
      <c r="B7" s="11"/>
      <c r="C7" s="11"/>
      <c r="D7" s="11"/>
      <c r="E7" s="11"/>
    </row>
    <row r="8" spans="1:10" ht="18.75" x14ac:dyDescent="0.3">
      <c r="A8" s="11"/>
      <c r="B8" s="11"/>
      <c r="C8" s="11"/>
      <c r="D8" s="11"/>
      <c r="E8" s="11"/>
    </row>
    <row r="9" spans="1:10" ht="18.75" x14ac:dyDescent="0.3">
      <c r="A9" s="11"/>
      <c r="B9" s="11"/>
      <c r="C9" s="11"/>
      <c r="D9" s="11"/>
      <c r="E9" s="11"/>
    </row>
    <row r="10" spans="1:10" ht="18.75" x14ac:dyDescent="0.3">
      <c r="A10" s="12" t="s">
        <v>32</v>
      </c>
      <c r="B10" s="11"/>
      <c r="C10" s="11"/>
      <c r="D10" s="11"/>
      <c r="E10" s="11"/>
    </row>
    <row r="11" spans="1:10" ht="18.75" x14ac:dyDescent="0.3">
      <c r="A11" s="13" t="s">
        <v>33</v>
      </c>
      <c r="B11" s="13" t="s">
        <v>35</v>
      </c>
      <c r="C11" s="13" t="s">
        <v>36</v>
      </c>
      <c r="D11" s="13" t="s">
        <v>37</v>
      </c>
      <c r="E11" s="13" t="s">
        <v>38</v>
      </c>
    </row>
    <row r="12" spans="1:10" ht="18.75" x14ac:dyDescent="0.3">
      <c r="A12" s="14" t="s">
        <v>34</v>
      </c>
      <c r="B12" s="15">
        <v>0.1</v>
      </c>
      <c r="C12" s="15">
        <v>0.04</v>
      </c>
      <c r="D12" s="15">
        <v>0.02</v>
      </c>
      <c r="E12" s="15">
        <v>0.03</v>
      </c>
    </row>
    <row r="13" spans="1:10" ht="18.75" x14ac:dyDescent="0.3">
      <c r="A13" s="11"/>
      <c r="B13" s="11"/>
      <c r="C13" s="11"/>
      <c r="D13" s="11"/>
      <c r="E13" s="11"/>
    </row>
    <row r="14" spans="1:10" ht="18.75" x14ac:dyDescent="0.3">
      <c r="A14" s="11"/>
      <c r="B14" s="11"/>
      <c r="C14" s="11"/>
      <c r="D14" s="11"/>
      <c r="E14" s="11"/>
    </row>
    <row r="15" spans="1:10" ht="18.75" x14ac:dyDescent="0.3">
      <c r="A15" s="11"/>
      <c r="B15" s="11"/>
      <c r="C15" s="11"/>
      <c r="D15" s="11"/>
      <c r="E15" s="11"/>
    </row>
  </sheetData>
  <mergeCells count="1">
    <mergeCell ref="H3:J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2015-04-08T09:48:17Z</dcterms:modified>
</cp:coreProperties>
</file>